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sakuraimiho/Downloads/"/>
    </mc:Choice>
  </mc:AlternateContent>
  <xr:revisionPtr revIDLastSave="0" documentId="8_{292067BA-FBDA-C84F-B851-09304B664B99}" xr6:coauthVersionLast="47" xr6:coauthVersionMax="47" xr10:uidLastSave="{00000000-0000-0000-0000-000000000000}"/>
  <bookViews>
    <workbookView xWindow="0" yWindow="480" windowWidth="33600" windowHeight="20520" xr2:uid="{00000000-000D-0000-FFFF-FFFF00000000}"/>
  </bookViews>
  <sheets>
    <sheet name="見本" sheetId="2" r:id="rId1"/>
    <sheet name="入力シート見本" sheetId="4" r:id="rId2"/>
    <sheet name="初回" sheetId="3" r:id="rId3"/>
    <sheet name="入力シート" sheetId="1" r:id="rId4"/>
  </sheets>
  <definedNames>
    <definedName name="_xlnm.Print_Area" localSheetId="0">見本!$A$1:$F$43</definedName>
    <definedName name="_xlnm.Print_Area" localSheetId="2">初回!$A$2:$F$44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9" i="4" s="1"/>
  <c r="F17" i="2" s="1"/>
  <c r="E7" i="2"/>
  <c r="E5" i="2"/>
  <c r="B8" i="2"/>
  <c r="B7" i="2"/>
  <c r="B6" i="2"/>
  <c r="B5" i="2"/>
  <c r="B4" i="3"/>
  <c r="B6" i="3"/>
  <c r="B9" i="3"/>
  <c r="B8" i="3"/>
  <c r="B7" i="3"/>
  <c r="E6" i="3"/>
  <c r="F16" i="2" l="1"/>
  <c r="E8" i="3"/>
  <c r="B18" i="1" l="1"/>
  <c r="B3" i="2"/>
  <c r="F17" i="3" l="1"/>
  <c r="B19" i="1"/>
  <c r="F18" i="3" l="1"/>
</calcChain>
</file>

<file path=xl/sharedStrings.xml><?xml version="1.0" encoding="utf-8"?>
<sst xmlns="http://schemas.openxmlformats.org/spreadsheetml/2006/main" count="94" uniqueCount="55">
  <si>
    <t>魂</t>
    <rPh sb="0" eb="1">
      <t>タマシイ</t>
    </rPh>
    <phoneticPr fontId="1"/>
  </si>
  <si>
    <t>日時：</t>
    <rPh sb="0" eb="2">
      <t>ニチジ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</si>
  <si>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</si>
  <si>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</si>
  <si>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メールアドレス</t>
    <phoneticPr fontId="1"/>
  </si>
  <si>
    <t>お悩み・課題</t>
    <rPh sb="1" eb="2">
      <t>ナヤ</t>
    </rPh>
    <rPh sb="4" eb="6">
      <t>カダイ</t>
    </rPh>
    <phoneticPr fontId="1"/>
  </si>
  <si>
    <t>理想・ビジョン</t>
    <rPh sb="0" eb="2">
      <t>リソウ</t>
    </rPh>
    <phoneticPr fontId="1"/>
  </si>
  <si>
    <t>次回ご予約日</t>
    <rPh sb="0" eb="2">
      <t>ジカイ</t>
    </rPh>
    <rPh sb="3" eb="5">
      <t>ヨヤク</t>
    </rPh>
    <rPh sb="5" eb="6">
      <t>ビ</t>
    </rPh>
    <phoneticPr fontId="1"/>
  </si>
  <si>
    <t>生年月日</t>
    <rPh sb="0" eb="2">
      <t>セイネン</t>
    </rPh>
    <rPh sb="2" eb="4">
      <t>ガッピ</t>
    </rPh>
    <phoneticPr fontId="1"/>
  </si>
  <si>
    <t>診断結果</t>
    <rPh sb="0" eb="2">
      <t>シンダン</t>
    </rPh>
    <rPh sb="2" eb="4">
      <t>ケッカ</t>
    </rPh>
    <phoneticPr fontId="1"/>
  </si>
  <si>
    <t>コース回数</t>
    <rPh sb="3" eb="5">
      <t>カイスウ</t>
    </rPh>
    <phoneticPr fontId="1"/>
  </si>
  <si>
    <t>ポイント</t>
    <phoneticPr fontId="1"/>
  </si>
  <si>
    <t>一般社団法人スピリチュアルコーディネーター協会</t>
    <rPh sb="0" eb="2">
      <t>イッパン</t>
    </rPh>
    <rPh sb="2" eb="4">
      <t>シャダン</t>
    </rPh>
    <rPh sb="4" eb="6">
      <t>ホウジン</t>
    </rPh>
    <rPh sb="21" eb="23">
      <t>キョウカイ</t>
    </rPh>
    <phoneticPr fontId="1"/>
  </si>
  <si>
    <t>次回までの
チャレンジ</t>
    <rPh sb="0" eb="2">
      <t>ジカイ</t>
    </rPh>
    <phoneticPr fontId="1"/>
  </si>
  <si>
    <t>電話番号</t>
    <rPh sb="0" eb="2">
      <t>デンワ</t>
    </rPh>
    <rPh sb="2" eb="4">
      <t>バンゴウ</t>
    </rPh>
    <phoneticPr fontId="1"/>
  </si>
  <si>
    <t>LINE ID　</t>
    <phoneticPr fontId="1"/>
  </si>
  <si>
    <t>　夢</t>
    <rPh sb="1" eb="2">
      <t>ユメ</t>
    </rPh>
    <phoneticPr fontId="1"/>
  </si>
  <si>
    <t>場所：</t>
    <rPh sb="0" eb="2">
      <t>バショ</t>
    </rPh>
    <phoneticPr fontId="1"/>
  </si>
  <si>
    <t>合計</t>
    <rPh sb="0" eb="2">
      <t>ゴウケイ</t>
    </rPh>
    <phoneticPr fontId="1"/>
  </si>
  <si>
    <t>コース回数</t>
    <rPh sb="3" eb="5">
      <t>カイスウ</t>
    </rPh>
    <phoneticPr fontId="1"/>
  </si>
  <si>
    <t xml:space="preserve"> 診断表</t>
    <rPh sb="1" eb="3">
      <t>シンダン</t>
    </rPh>
    <rPh sb="3" eb="4">
      <t>ヒョウ</t>
    </rPh>
    <phoneticPr fontId="1"/>
  </si>
  <si>
    <t>東京都港区南青山4-5-26</t>
    <phoneticPr fontId="1"/>
  </si>
  <si>
    <t>03-6876-0285</t>
    <phoneticPr fontId="1"/>
  </si>
  <si>
    <t>supiritualcordinate@sc.k</t>
    <phoneticPr fontId="1"/>
  </si>
  <si>
    <t>お金持ちになる！！</t>
    <rPh sb="1" eb="3">
      <t>カネモ</t>
    </rPh>
    <phoneticPr fontId="1"/>
  </si>
  <si>
    <t>子供と一緒に出かける！親子旅行。</t>
    <rPh sb="0" eb="2">
      <t>コドモ</t>
    </rPh>
    <rPh sb="3" eb="5">
      <t>イッショ</t>
    </rPh>
    <rPh sb="6" eb="7">
      <t>デ</t>
    </rPh>
    <rPh sb="11" eb="13">
      <t>オヤコ</t>
    </rPh>
    <rPh sb="13" eb="15">
      <t>リョコウ</t>
    </rPh>
    <phoneticPr fontId="1"/>
  </si>
  <si>
    <t>サイドビジネスを成功させて今の会社を辞める！</t>
    <rPh sb="8" eb="10">
      <t>セイコウ</t>
    </rPh>
    <rPh sb="13" eb="14">
      <t>イマ</t>
    </rPh>
    <rPh sb="15" eb="17">
      <t>カイシャ</t>
    </rPh>
    <rPh sb="18" eb="19">
      <t>ヤ</t>
    </rPh>
    <phoneticPr fontId="1"/>
  </si>
  <si>
    <t>相手に言葉を返す前に、ワンクッションおいて、まずは受け止める。</t>
    <rPh sb="0" eb="2">
      <t>アイテ</t>
    </rPh>
    <rPh sb="3" eb="5">
      <t>コトバ</t>
    </rPh>
    <rPh sb="6" eb="7">
      <t>カエ</t>
    </rPh>
    <rPh sb="8" eb="9">
      <t>マエ</t>
    </rPh>
    <rPh sb="25" eb="26">
      <t>ウ</t>
    </rPh>
    <rPh sb="27" eb="28">
      <t>ト</t>
    </rPh>
    <phoneticPr fontId="1"/>
  </si>
  <si>
    <t>帰宅したら「お疲れさま」と言ってあげる。</t>
    <rPh sb="0" eb="2">
      <t>キタク</t>
    </rPh>
    <rPh sb="7" eb="8">
      <t>ツカ</t>
    </rPh>
    <rPh sb="13" eb="14">
      <t>イ</t>
    </rPh>
    <phoneticPr fontId="1"/>
  </si>
  <si>
    <t>８月中続ける！</t>
    <rPh sb="1" eb="3">
      <t>ガツチュウ</t>
    </rPh>
    <rPh sb="3" eb="4">
      <t>ツヅ</t>
    </rPh>
    <phoneticPr fontId="1"/>
  </si>
  <si>
    <t>生活に余裕がない。稼ぎたいと思いサイドビジネスを始めたところ。</t>
    <rPh sb="0" eb="2">
      <t>セイカツ</t>
    </rPh>
    <rPh sb="3" eb="5">
      <t>ヨユウ</t>
    </rPh>
    <rPh sb="9" eb="10">
      <t>カセ</t>
    </rPh>
    <rPh sb="14" eb="15">
      <t>オモ</t>
    </rPh>
    <rPh sb="24" eb="25">
      <t>ハジ</t>
    </rPh>
    <phoneticPr fontId="1"/>
  </si>
  <si>
    <t>親子関係がうまくいかない。子供に対してイライラが収まらない。</t>
    <rPh sb="0" eb="2">
      <t>オヤコ</t>
    </rPh>
    <rPh sb="2" eb="4">
      <t>カンケイ</t>
    </rPh>
    <rPh sb="13" eb="15">
      <t>コドモ</t>
    </rPh>
    <rPh sb="16" eb="17">
      <t>タイ</t>
    </rPh>
    <rPh sb="24" eb="25">
      <t>オサ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</si>
  <si>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</si>
  <si>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</si>
  <si>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</si>
  <si>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</si>
  <si>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</si>
  <si>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LINE ID</t>
    <phoneticPr fontId="1"/>
  </si>
  <si>
    <t>kirakira</t>
    <phoneticPr fontId="1"/>
  </si>
  <si>
    <t>スピ夢子</t>
    <rPh sb="2" eb="4">
      <t>ユメコ</t>
    </rPh>
    <phoneticPr fontId="1"/>
  </si>
  <si>
    <t>　←6項目の合計点が自動的に入ります。</t>
    <rPh sb="3" eb="5">
      <t>コウモク</t>
    </rPh>
    <rPh sb="6" eb="8">
      <t>ゴウケイ</t>
    </rPh>
    <rPh sb="8" eb="9">
      <t>テン</t>
    </rPh>
    <rPh sb="10" eb="13">
      <t>ジドウテキ</t>
    </rPh>
    <rPh sb="14" eb="15">
      <t>ハイ</t>
    </rPh>
    <phoneticPr fontId="1"/>
  </si>
  <si>
    <t>　←30点から合計点を引いた数が自動的に入ります。</t>
    <rPh sb="4" eb="5">
      <t>テン</t>
    </rPh>
    <rPh sb="7" eb="9">
      <t>ゴウケイ</t>
    </rPh>
    <rPh sb="9" eb="10">
      <t>テン</t>
    </rPh>
    <rPh sb="11" eb="12">
      <t>ヒ</t>
    </rPh>
    <rPh sb="14" eb="15">
      <t>カズ</t>
    </rPh>
    <rPh sb="16" eb="19">
      <t>ジドウテキ</t>
    </rPh>
    <rPh sb="20" eb="21">
      <t>ハイ</t>
    </rPh>
    <phoneticPr fontId="1"/>
  </si>
  <si>
    <t>　←お名前には自動的に「様」が入ります。</t>
    <rPh sb="3" eb="5">
      <t>ナマエ</t>
    </rPh>
    <rPh sb="7" eb="10">
      <t>ジドウテキ</t>
    </rPh>
    <rPh sb="12" eb="13">
      <t>サマ</t>
    </rPh>
    <rPh sb="15" eb="16">
      <t>ハイ</t>
    </rPh>
    <phoneticPr fontId="1"/>
  </si>
  <si>
    <t>　←生年月日には自動的に曜日が入ります。曜日占い等の情報にお役立てください。</t>
    <rPh sb="2" eb="4">
      <t>セイネン</t>
    </rPh>
    <rPh sb="4" eb="6">
      <t>ガッピ</t>
    </rPh>
    <rPh sb="8" eb="11">
      <t>ジドウテキ</t>
    </rPh>
    <rPh sb="12" eb="14">
      <t>ヨウビ</t>
    </rPh>
    <rPh sb="15" eb="16">
      <t>ハイ</t>
    </rPh>
    <rPh sb="20" eb="22">
      <t>ヨウビ</t>
    </rPh>
    <rPh sb="22" eb="23">
      <t>ウラナ</t>
    </rPh>
    <rPh sb="24" eb="25">
      <t>ナド</t>
    </rPh>
    <rPh sb="26" eb="28">
      <t>ジョウホウ</t>
    </rPh>
    <rPh sb="30" eb="32">
      <t>ヤクダ</t>
    </rPh>
    <phoneticPr fontId="1"/>
  </si>
  <si>
    <t>　　入力は1972/7/1と、スラッシュで区切って入力してください。</t>
    <phoneticPr fontId="1"/>
  </si>
  <si>
    <t>お客様情報</t>
    <rPh sb="1" eb="3">
      <t>キャクサマ</t>
    </rPh>
    <rPh sb="3" eb="5">
      <t>ジョウホウ</t>
    </rPh>
    <phoneticPr fontId="1"/>
  </si>
  <si>
    <r>
      <t>※</t>
    </r>
    <r>
      <rPr>
        <b/>
        <sz val="10"/>
        <color rgb="FFFF99FF"/>
        <rFont val="メイリオ"/>
        <family val="3"/>
        <charset val="128"/>
      </rPr>
      <t>桜色</t>
    </r>
    <r>
      <rPr>
        <sz val="10"/>
        <color theme="1"/>
        <rFont val="メイリオ"/>
        <family val="3"/>
        <charset val="128"/>
      </rPr>
      <t>の部分がカルテに反映されます。</t>
    </r>
    <rPh sb="1" eb="3">
      <t>サクライロ</t>
    </rPh>
    <rPh sb="4" eb="6">
      <t>ブブン</t>
    </rPh>
    <rPh sb="11" eb="13">
      <t>ハンエイ</t>
    </rPh>
    <phoneticPr fontId="1"/>
  </si>
  <si>
    <t>　←セッション日時　8/25の形で入力してください。</t>
    <rPh sb="7" eb="9">
      <t>ニチジ</t>
    </rPh>
    <rPh sb="15" eb="16">
      <t>カタチ</t>
    </rPh>
    <rPh sb="17" eb="19">
      <t>ニュウリョク</t>
    </rPh>
    <phoneticPr fontId="1"/>
  </si>
  <si>
    <r>
      <t>※</t>
    </r>
    <r>
      <rPr>
        <b/>
        <sz val="11"/>
        <color rgb="FFFF99FF"/>
        <rFont val="メイリオ"/>
        <family val="3"/>
        <charset val="128"/>
      </rPr>
      <t>桜色</t>
    </r>
    <r>
      <rPr>
        <sz val="11"/>
        <color theme="1"/>
        <rFont val="メイリオ"/>
        <family val="3"/>
        <charset val="128"/>
      </rPr>
      <t>の部分がカルテに反映されます。</t>
    </r>
    <rPh sb="1" eb="3">
      <t>サクライロ</t>
    </rPh>
    <rPh sb="4" eb="6">
      <t>ブブン</t>
    </rPh>
    <rPh sb="11" eb="13">
      <t>ハンエイ</t>
    </rPh>
    <phoneticPr fontId="1"/>
  </si>
  <si>
    <t>体</t>
    <rPh sb="0" eb="1">
      <t>カラダ</t>
    </rPh>
    <phoneticPr fontId="1"/>
  </si>
  <si>
    <t>心</t>
    <rPh sb="0" eb="1">
      <t>ココロ</t>
    </rPh>
    <phoneticPr fontId="1"/>
  </si>
  <si>
    <t>感情</t>
    <rPh sb="0" eb="2">
      <t>カンジョウ</t>
    </rPh>
    <phoneticPr fontId="1"/>
  </si>
  <si>
    <t>思考</t>
    <rPh sb="0" eb="2">
      <t>シコウ</t>
    </rPh>
    <phoneticPr fontId="1"/>
  </si>
  <si>
    <t>意識</t>
    <rPh sb="0" eb="2">
      <t>イシキ</t>
    </rPh>
    <phoneticPr fontId="1"/>
  </si>
  <si>
    <t>初回日時</t>
    <rPh sb="0" eb="2">
      <t>ショカイ</t>
    </rPh>
    <rPh sb="2" eb="4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</si>
</sst>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&quot;　点&quot;"/>
    <numFmt numFmtId="178" formatCode="0&quot;　回&quot;"/>
    <numFmt numFmtId="179" formatCode="yyyy/m/d\(aaa\)"/>
    <numFmt numFmtId="180" formatCode="@&quot;様&quot;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u/>
      <sz val="10"/>
      <color theme="10"/>
      <name val="メイリオ"/>
      <family val="3"/>
      <charset val="128"/>
    </font>
    <font>
      <b/>
      <sz val="10"/>
      <color rgb="FFFF99FF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1"/>
      <color rgb="FFFF99FF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7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49" fontId="3" fillId="0" borderId="1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26" xfId="0" applyFont="1" applyFill="1" applyBorder="1">
      <alignment vertical="center"/>
    </xf>
    <xf numFmtId="178" fontId="2" fillId="2" borderId="22" xfId="0" applyNumberFormat="1" applyFont="1" applyFill="1" applyBorder="1">
      <alignment vertical="center"/>
    </xf>
    <xf numFmtId="0" fontId="2" fillId="3" borderId="15" xfId="0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distributed" vertical="center" justifyLastLine="1"/>
    </xf>
    <xf numFmtId="0" fontId="2" fillId="3" borderId="20" xfId="0" applyFont="1" applyFill="1" applyBorder="1" applyAlignment="1">
      <alignment horizontal="distributed" vertical="center" justifyLastLine="1"/>
    </xf>
    <xf numFmtId="0" fontId="2" fillId="3" borderId="23" xfId="0" applyFont="1" applyFill="1" applyBorder="1" applyAlignment="1">
      <alignment horizontal="distributed" vertical="center" justifyLastLine="1"/>
    </xf>
    <xf numFmtId="0" fontId="2" fillId="3" borderId="25" xfId="0" applyFont="1" applyFill="1" applyBorder="1" applyAlignment="1">
      <alignment horizontal="distributed" vertical="center" justifyLastLine="1"/>
    </xf>
    <xf numFmtId="14" fontId="2" fillId="2" borderId="29" xfId="0" applyNumberFormat="1" applyFont="1" applyFill="1" applyBorder="1">
      <alignment vertical="center"/>
    </xf>
    <xf numFmtId="0" fontId="2" fillId="4" borderId="30" xfId="0" applyFont="1" applyFill="1" applyBorder="1" applyAlignment="1">
      <alignment horizontal="distributed" vertical="center" justifyLastLine="1"/>
    </xf>
    <xf numFmtId="0" fontId="5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distributed" vertical="center" wrapText="1" justifyLastLine="1"/>
    </xf>
    <xf numFmtId="49" fontId="3" fillId="0" borderId="10" xfId="0" applyNumberFormat="1" applyFont="1" applyBorder="1" applyAlignment="1">
      <alignment horizontal="distributed" vertical="center" wrapText="1" justifyLastLine="1"/>
    </xf>
    <xf numFmtId="49" fontId="3" fillId="0" borderId="11" xfId="0" applyNumberFormat="1" applyFont="1" applyBorder="1" applyAlignment="1">
      <alignment horizontal="distributed" vertical="center" wrapText="1" justifyLastLine="1"/>
    </xf>
    <xf numFmtId="0" fontId="3" fillId="0" borderId="2" xfId="0" applyFont="1" applyBorder="1">
      <alignment vertical="center"/>
    </xf>
    <xf numFmtId="49" fontId="3" fillId="0" borderId="7" xfId="0" applyNumberFormat="1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righ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>
      <alignment vertical="center"/>
    </xf>
    <xf numFmtId="49" fontId="3" fillId="0" borderId="6" xfId="0" applyNumberFormat="1" applyFont="1" applyBorder="1" applyAlignment="1">
      <alignment horizontal="left" vertical="center" indent="1"/>
    </xf>
    <xf numFmtId="178" fontId="3" fillId="0" borderId="1" xfId="0" applyNumberFormat="1" applyFont="1" applyBorder="1">
      <alignment vertical="center"/>
    </xf>
    <xf numFmtId="176" fontId="3" fillId="0" borderId="27" xfId="0" applyNumberFormat="1" applyFont="1" applyBorder="1" applyAlignment="1">
      <alignment horizontal="distributed" vertical="center" justifyLastLine="1"/>
    </xf>
    <xf numFmtId="176" fontId="3" fillId="0" borderId="28" xfId="0" applyNumberFormat="1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left" vertical="center" indent="1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180" fontId="2" fillId="2" borderId="16" xfId="0" applyNumberFormat="1" applyFont="1" applyFill="1" applyBorder="1" applyAlignment="1">
      <alignment vertical="center" justifyLastLine="1"/>
    </xf>
    <xf numFmtId="180" fontId="2" fillId="2" borderId="17" xfId="0" applyNumberFormat="1" applyFont="1" applyFill="1" applyBorder="1" applyAlignment="1">
      <alignment vertical="center" justifyLastLine="1"/>
    </xf>
    <xf numFmtId="0" fontId="2" fillId="2" borderId="1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horizontal="left" vertical="center"/>
    </xf>
    <xf numFmtId="179" fontId="2" fillId="2" borderId="19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 vertical="center" indent="1"/>
    </xf>
    <xf numFmtId="0" fontId="4" fillId="2" borderId="1" xfId="1" applyFill="1" applyBorder="1" applyAlignment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19" xfId="0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  <color rgb="FFFFF7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25334855256115"/>
          <c:y val="9.3241338082220807E-2"/>
          <c:w val="0.63525005320280914"/>
          <c:h val="0.80535894793676188"/>
        </c:manualLayout>
      </c:layout>
      <c:radarChart>
        <c:radarStyle val="fill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alphaModFix amt="97000"/>
              </a:blip>
              <a:srcRect/>
              <a:tile tx="0" ty="0" sx="100000" sy="100000" flip="none" algn="tl"/>
            </a:blipFill>
            <a:ln w="25400">
              <a:noFill/>
              <a:prstDash val="sysDot"/>
            </a:ln>
            <a:effectLst/>
          </c:spPr>
          <c:cat>
            <c:strRef>
              <c:f>入力シート見本!$A$12:$A$17</c:f>
              <c:strCache>
                <c:ptCount val="6"/>
                <c:pt idx="0">
                  <c:v>魂</c:v>
                </c:pt>
                <c:pt idx="1">
                  <c:v>思考</c:v>
                </c:pt>
                <c:pt idx="2">
                  <c:v>体</c:v>
                </c:pt>
                <c:pt idx="3">
                  <c:v>感情</c:v>
                </c:pt>
                <c:pt idx="4">
                  <c:v>心</c:v>
                </c:pt>
                <c:pt idx="5">
                  <c:v>意識</c:v>
                </c:pt>
              </c:strCache>
            </c:strRef>
          </c:cat>
          <c:val>
            <c:numRef>
              <c:f>入力シート見本!$B$12:$B$17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3-EB4A-837D-C49D2B9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6721664"/>
        <c:axId val="-816724928"/>
      </c:radarChart>
      <c:catAx>
        <c:axId val="-8167216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816724928"/>
        <c:crosses val="autoZero"/>
        <c:auto val="1"/>
        <c:lblAlgn val="ctr"/>
        <c:lblOffset val="100"/>
        <c:noMultiLvlLbl val="0"/>
      </c:catAx>
      <c:valAx>
        <c:axId val="-81672492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81672166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25334855256115"/>
          <c:y val="9.3241338082220807E-2"/>
          <c:w val="0.63525005320280914"/>
          <c:h val="0.80535894793676188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99FF"/>
            </a:solidFill>
            <a:ln w="25400">
              <a:noFill/>
              <a:prstDash val="sysDot"/>
            </a:ln>
            <a:effectLst/>
          </c:spPr>
          <c:cat>
            <c:strRef>
              <c:f>入力シート!$A$12:$A$17</c:f>
              <c:strCache>
                <c:ptCount val="6"/>
                <c:pt idx="0">
                  <c:v>魂</c:v>
                </c:pt>
                <c:pt idx="1">
                  <c:v>思考</c:v>
                </c:pt>
                <c:pt idx="2">
                  <c:v>体</c:v>
                </c:pt>
                <c:pt idx="3">
                  <c:v>感情</c:v>
                </c:pt>
                <c:pt idx="4">
                  <c:v>心</c:v>
                </c:pt>
                <c:pt idx="5">
                  <c:v>意識</c:v>
                </c:pt>
              </c:strCache>
            </c:strRef>
          </c:cat>
          <c:val>
            <c:numRef>
              <c:f>入力シート!$B$12:$B$17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101-D046-9995-92A6A0B0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5299392"/>
        <c:axId val="-1175298848"/>
      </c:radarChart>
      <c:catAx>
        <c:axId val="-11752993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175298848"/>
        <c:crosses val="autoZero"/>
        <c:auto val="1"/>
        <c:lblAlgn val="ctr"/>
        <c:lblOffset val="100"/>
        <c:noMultiLvlLbl val="0"/>
      </c:catAx>
      <c:valAx>
        <c:axId val="-11752988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1752993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0</xdr:row>
      <xdr:rowOff>0</xdr:rowOff>
    </xdr:from>
    <xdr:to>
      <xdr:col>4</xdr:col>
      <xdr:colOff>685800</xdr:colOff>
      <xdr:row>1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19150" y="0"/>
          <a:ext cx="4400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chemeClr val="accent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スピリチュアルバランスチェックシート</a:t>
          </a:r>
        </a:p>
      </xdr:txBody>
    </xdr:sp>
    <xdr:clientData/>
  </xdr:twoCellAnchor>
  <xdr:twoCellAnchor>
    <xdr:from>
      <xdr:col>2</xdr:col>
      <xdr:colOff>142875</xdr:colOff>
      <xdr:row>34</xdr:row>
      <xdr:rowOff>266700</xdr:rowOff>
    </xdr:from>
    <xdr:to>
      <xdr:col>5</xdr:col>
      <xdr:colOff>952500</xdr:colOff>
      <xdr:row>38</xdr:row>
      <xdr:rowOff>295275</xdr:rowOff>
    </xdr:to>
    <xdr:sp macro="" textlink="">
      <xdr:nvSpPr>
        <xdr:cNvPr id="2" name="大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71825" y="7715250"/>
          <a:ext cx="3067050" cy="1247775"/>
        </a:xfrm>
        <a:prstGeom prst="wave">
          <a:avLst>
            <a:gd name="adj1" fmla="val 7386"/>
            <a:gd name="adj2" fmla="val -656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●アファメーションを唱えて「すでに叶っている」と</a:t>
          </a:r>
          <a:endParaRPr kumimoji="1" lang="en-US" altLang="ja-JP" sz="7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潜在意識にすりこんでいきましょう。</a:t>
          </a:r>
          <a:endParaRPr kumimoji="1" lang="en-US" altLang="ja-JP" sz="7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●ネガティブな感情は書き出しのワークで手放しましょう。</a:t>
          </a:r>
        </a:p>
      </xdr:txBody>
    </xdr:sp>
    <xdr:clientData/>
  </xdr:twoCellAnchor>
  <xdr:twoCellAnchor>
    <xdr:from>
      <xdr:col>0</xdr:col>
      <xdr:colOff>1000124</xdr:colOff>
      <xdr:row>4</xdr:row>
      <xdr:rowOff>9525</xdr:rowOff>
    </xdr:from>
    <xdr:to>
      <xdr:col>5</xdr:col>
      <xdr:colOff>969749</xdr:colOff>
      <xdr:row>7</xdr:row>
      <xdr:rowOff>295275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0124" y="819150"/>
          <a:ext cx="5256000" cy="12001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14</xdr:row>
      <xdr:rowOff>1</xdr:rowOff>
    </xdr:from>
    <xdr:to>
      <xdr:col>5</xdr:col>
      <xdr:colOff>972000</xdr:colOff>
      <xdr:row>17</xdr:row>
      <xdr:rowOff>171451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86375" y="3457576"/>
          <a:ext cx="972000" cy="8953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971550</xdr:colOff>
      <xdr:row>1</xdr:row>
      <xdr:rowOff>323849</xdr:rowOff>
    </xdr:from>
    <xdr:to>
      <xdr:col>1</xdr:col>
      <xdr:colOff>190500</xdr:colOff>
      <xdr:row>2</xdr:row>
      <xdr:rowOff>180974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1550" y="514349"/>
          <a:ext cx="2190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0</xdr:colOff>
      <xdr:row>42</xdr:row>
      <xdr:rowOff>57149</xdr:rowOff>
    </xdr:from>
    <xdr:to>
      <xdr:col>1</xdr:col>
      <xdr:colOff>219075</xdr:colOff>
      <xdr:row>42</xdr:row>
      <xdr:rowOff>238124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00125" y="9944099"/>
          <a:ext cx="2190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</a:t>
          </a:r>
        </a:p>
      </xdr:txBody>
    </xdr:sp>
    <xdr:clientData/>
  </xdr:twoCellAnchor>
  <xdr:twoCellAnchor>
    <xdr:from>
      <xdr:col>6</xdr:col>
      <xdr:colOff>247650</xdr:colOff>
      <xdr:row>9</xdr:row>
      <xdr:rowOff>85724</xdr:rowOff>
    </xdr:from>
    <xdr:to>
      <xdr:col>12</xdr:col>
      <xdr:colOff>236850</xdr:colOff>
      <xdr:row>38</xdr:row>
      <xdr:rowOff>190499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515100" y="2219324"/>
          <a:ext cx="4104000" cy="663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①②</a:t>
          </a:r>
          <a:r>
            <a:rPr kumimoji="1" lang="ja-JP" altLang="en-US" sz="900" b="1" u="sng">
              <a:latin typeface="メイリオ" panose="020B0604030504040204" pitchFamily="50" charset="-128"/>
              <a:ea typeface="メイリオ" panose="020B0604030504040204" pitchFamily="50" charset="-128"/>
            </a:rPr>
            <a:t>の日付欄は表示形式が設定されています</a:t>
          </a:r>
          <a:endParaRPr kumimoji="1" lang="en-US" altLang="ja-JP" sz="9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8/27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」と入力すると⇒「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2019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8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27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日」と表示されます。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（頭に自動的に現在の年が入ります）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昨年以前の日付を入れたい場合は、「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2018/8/27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」と入力すると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2018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8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27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日」と表示されます。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------------------------------------------------------------------------</a:t>
          </a: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赤枠部分</a:t>
          </a:r>
          <a:r>
            <a:rPr kumimoji="1" lang="ja-JP" altLang="en-US" sz="900" b="1" u="sng">
              <a:latin typeface="メイリオ" panose="020B0604030504040204" pitchFamily="50" charset="-128"/>
              <a:ea typeface="メイリオ" panose="020B0604030504040204" pitchFamily="50" charset="-128"/>
            </a:rPr>
            <a:t>には数式が入っています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そのため、ここに直接入力しないでください。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クライアントの情報は「</a:t>
          </a:r>
          <a:r>
            <a:rPr kumimoji="1" lang="ja-JP" altLang="en-US" sz="900" b="1">
              <a:latin typeface="メイリオ" panose="020B0604030504040204" pitchFamily="50" charset="-128"/>
              <a:ea typeface="メイリオ" panose="020B0604030504040204" pitchFamily="50" charset="-128"/>
            </a:rPr>
            <a:t>入力シート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」で入力すると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赤枠部分に反映されます。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（フォーマットを崩さないためにそのようにしてあります）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------------------------------------------------------------------------</a:t>
          </a:r>
          <a:endParaRPr lang="ja-JP" altLang="ja-JP" sz="900">
            <a:effectLst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 b="1" u="sng">
              <a:latin typeface="メイリオ" panose="020B0604030504040204" pitchFamily="50" charset="-128"/>
              <a:ea typeface="メイリオ" panose="020B0604030504040204" pitchFamily="50" charset="-128"/>
            </a:rPr>
            <a:t>診断表</a:t>
          </a:r>
          <a:endParaRPr kumimoji="1" lang="en-US" altLang="ja-JP" sz="9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 b="0" u="none">
              <a:latin typeface="メイリオ" panose="020B0604030504040204" pitchFamily="50" charset="-128"/>
              <a:ea typeface="メイリオ" panose="020B0604030504040204" pitchFamily="50" charset="-128"/>
            </a:rPr>
            <a:t>このグラフは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「レーダーチャート」というグラフと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▽△の図形を重ねた六芒星で作っています。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グラフと図形はグループ化してありますが、大きさを変更すると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グラフと六芒星がずれますので、編集の際は注意してください。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グラフを編集したい場合はグループ化を解除してから行ってください。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------------------------------------------------------------------------</a:t>
          </a:r>
          <a:endParaRPr lang="ja-JP" altLang="ja-JP" sz="900">
            <a:effectLst/>
          </a:endParaRPr>
        </a:p>
        <a:p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「言葉の意味がよく分からない</a:t>
          </a:r>
          <a:r>
            <a:rPr kumimoji="1" lang="en-US" altLang="ja-JP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」という方は別途ご相談ください！</a:t>
          </a: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247650</xdr:colOff>
      <xdr:row>1</xdr:row>
      <xdr:rowOff>0</xdr:rowOff>
    </xdr:from>
    <xdr:to>
      <xdr:col>12</xdr:col>
      <xdr:colOff>236850</xdr:colOff>
      <xdr:row>7</xdr:row>
      <xdr:rowOff>257175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15100" y="190500"/>
          <a:ext cx="4104000" cy="1790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2019.9.1</a:t>
          </a:r>
          <a:r>
            <a:rPr kumimoji="1" lang="ja-JP" altLang="en-US" sz="9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修正</a:t>
          </a:r>
          <a:endParaRPr kumimoji="1" lang="en-US" altLang="ja-JP" sz="9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◆データが入力されていないと「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0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」が表示される不具合を修正しました。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◆生年月日と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LINE ID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の欄にリンクがかかっていなかった、また表示形式が設定されていなかった点を修正しました。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◆電話番号の頭の「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0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」が表示されない点を修正しました。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◆グラフ点数によりラベルの配置が変わってしまう点と、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項目の表示順をを修正しました。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514350</xdr:colOff>
      <xdr:row>14</xdr:row>
      <xdr:rowOff>47625</xdr:rowOff>
    </xdr:from>
    <xdr:to>
      <xdr:col>3</xdr:col>
      <xdr:colOff>666750</xdr:colOff>
      <xdr:row>32</xdr:row>
      <xdr:rowOff>314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514350" y="3514725"/>
          <a:ext cx="3873500" cy="3737289"/>
          <a:chOff x="552450" y="3476625"/>
          <a:chExt cx="3867150" cy="3534089"/>
        </a:xfrm>
      </xdr:grpSpPr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552450" y="3476625"/>
            <a:ext cx="3867150" cy="3534089"/>
            <a:chOff x="552450" y="3476625"/>
            <a:chExt cx="3867150" cy="3534089"/>
          </a:xfrm>
        </xdr:grpSpPr>
        <xdr:graphicFrame macro="">
          <xdr:nvGraphicFramePr>
            <xdr:cNvPr id="31" name="グラフ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>
              <a:graphicFrameLocks/>
            </xdr:cNvGraphicFramePr>
          </xdr:nvGraphicFramePr>
          <xdr:xfrm>
            <a:off x="552450" y="3476625"/>
            <a:ext cx="3867150" cy="35340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1419226" y="3991671"/>
              <a:ext cx="2124000" cy="2448000"/>
              <a:chOff x="6905624" y="1266825"/>
              <a:chExt cx="3060000" cy="3543300"/>
            </a:xfrm>
          </xdr:grpSpPr>
          <xdr:sp macro="" textlink="">
            <xdr:nvSpPr>
              <xdr:cNvPr id="33" name="二等辺三角形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/>
            </xdr:nvSpPr>
            <xdr:spPr>
              <a:xfrm>
                <a:off x="6905624" y="1266825"/>
                <a:ext cx="3060000" cy="2657475"/>
              </a:xfrm>
              <a:prstGeom prst="triangle">
                <a:avLst/>
              </a:prstGeom>
              <a:noFill/>
              <a:ln w="1270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4" name="二等辺三角形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/>
            </xdr:nvSpPr>
            <xdr:spPr>
              <a:xfrm flipV="1">
                <a:off x="6905624" y="2152650"/>
                <a:ext cx="3060000" cy="2657475"/>
              </a:xfrm>
              <a:prstGeom prst="triangle">
                <a:avLst/>
              </a:prstGeom>
              <a:noFill/>
              <a:ln w="1270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25" name="円/楕円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3705224" y="5886450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体</a:t>
            </a:r>
          </a:p>
        </xdr:txBody>
      </xdr:sp>
      <xdr:sp macro="" textlink="">
        <xdr:nvSpPr>
          <xdr:cNvPr id="26" name="円/楕円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2181224" y="6581775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感情</a:t>
            </a:r>
          </a:p>
        </xdr:txBody>
      </xdr:sp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76274" y="5886450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心</a:t>
            </a:r>
          </a:p>
        </xdr:txBody>
      </xdr:sp>
      <xdr:sp macro="" textlink="">
        <xdr:nvSpPr>
          <xdr:cNvPr id="28" name="円/楕円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3705224" y="4457700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思考</a:t>
            </a:r>
          </a:p>
        </xdr:txBody>
      </xdr:sp>
      <xdr:sp macro="" textlink="">
        <xdr:nvSpPr>
          <xdr:cNvPr id="29" name="円/楕円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676274" y="4457700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意識</a:t>
            </a:r>
          </a:p>
        </xdr:txBody>
      </xdr:sp>
      <xdr:sp macro="" textlink="">
        <xdr:nvSpPr>
          <xdr:cNvPr id="30" name="円/楕円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181224" y="3533775"/>
            <a:ext cx="576000" cy="288000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354670</xdr:colOff>
      <xdr:row>0</xdr:row>
      <xdr:rowOff>92926</xdr:rowOff>
    </xdr:from>
    <xdr:to>
      <xdr:col>5</xdr:col>
      <xdr:colOff>247804</xdr:colOff>
      <xdr:row>2</xdr:row>
      <xdr:rowOff>154878</xdr:rowOff>
    </xdr:to>
    <xdr:sp macro="" textlink="">
      <xdr:nvSpPr>
        <xdr:cNvPr id="8" name="大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4670" y="92926"/>
          <a:ext cx="5182219" cy="464635"/>
        </a:xfrm>
        <a:prstGeom prst="wave">
          <a:avLst>
            <a:gd name="adj1" fmla="val 7386"/>
            <a:gd name="adj2" fmla="val -54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819150</xdr:colOff>
      <xdr:row>1</xdr:row>
      <xdr:rowOff>0</xdr:rowOff>
    </xdr:from>
    <xdr:to>
      <xdr:col>4</xdr:col>
      <xdr:colOff>685800</xdr:colOff>
      <xdr:row>2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19150" y="0"/>
          <a:ext cx="4400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chemeClr val="accent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スピリチュアルバランスチェックシート</a:t>
          </a:r>
        </a:p>
      </xdr:txBody>
    </xdr:sp>
    <xdr:clientData/>
  </xdr:twoCellAnchor>
  <xdr:twoCellAnchor>
    <xdr:from>
      <xdr:col>0</xdr:col>
      <xdr:colOff>552450</xdr:colOff>
      <xdr:row>15</xdr:row>
      <xdr:rowOff>19050</xdr:rowOff>
    </xdr:from>
    <xdr:to>
      <xdr:col>3</xdr:col>
      <xdr:colOff>704850</xdr:colOff>
      <xdr:row>32</xdr:row>
      <xdr:rowOff>162239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552450" y="3674172"/>
          <a:ext cx="3877217" cy="3689896"/>
          <a:chOff x="552450" y="3476625"/>
          <a:chExt cx="3867150" cy="3534089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552450" y="3476625"/>
            <a:ext cx="3867150" cy="3534089"/>
            <a:chOff x="552450" y="3476625"/>
            <a:chExt cx="3867150" cy="3534089"/>
          </a:xfrm>
        </xdr:grpSpPr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>
              <a:graphicFrameLocks/>
            </xdr:cNvGraphicFramePr>
          </xdr:nvGraphicFramePr>
          <xdr:xfrm>
            <a:off x="552450" y="3476625"/>
            <a:ext cx="3867150" cy="35340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1419226" y="3991671"/>
              <a:ext cx="2124000" cy="2448000"/>
              <a:chOff x="6905624" y="1266825"/>
              <a:chExt cx="3060000" cy="3543300"/>
            </a:xfrm>
          </xdr:grpSpPr>
          <xdr:sp macro="" textlink="">
            <xdr:nvSpPr>
              <xdr:cNvPr id="5" name="二等辺三角形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SpPr/>
            </xdr:nvSpPr>
            <xdr:spPr>
              <a:xfrm>
                <a:off x="6905624" y="1266825"/>
                <a:ext cx="3060000" cy="2657475"/>
              </a:xfrm>
              <a:prstGeom prst="triangle">
                <a:avLst/>
              </a:prstGeom>
              <a:noFill/>
              <a:ln w="1270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" name="二等辺三角形 5">
                <a:extLst>
                  <a:ext uri="{FF2B5EF4-FFF2-40B4-BE49-F238E27FC236}">
                    <a16:creationId xmlns:a16="http://schemas.microsoft.com/office/drawing/2014/main" id="{00000000-0008-0000-0200-000006000000}"/>
                  </a:ext>
                </a:extLst>
              </xdr:cNvPr>
              <xdr:cNvSpPr/>
            </xdr:nvSpPr>
            <xdr:spPr>
              <a:xfrm flipV="1">
                <a:off x="6905624" y="2152650"/>
                <a:ext cx="3060000" cy="2657475"/>
              </a:xfrm>
              <a:prstGeom prst="triangle">
                <a:avLst/>
              </a:prstGeom>
              <a:noFill/>
              <a:ln w="1270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3597851" y="5748925"/>
            <a:ext cx="698378" cy="329293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体</a:t>
            </a:r>
          </a:p>
        </xdr:txBody>
      </xdr:sp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2116799" y="6506136"/>
            <a:ext cx="728143" cy="328468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感情</a:t>
            </a:r>
          </a:p>
        </xdr:txBody>
      </xdr:sp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712065" y="5762678"/>
            <a:ext cx="684218" cy="322416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心</a:t>
            </a:r>
          </a:p>
        </xdr:txBody>
      </xdr:sp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3605009" y="4430194"/>
            <a:ext cx="713632" cy="327784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思考</a:t>
            </a:r>
          </a:p>
        </xdr:txBody>
      </xdr:sp>
      <xdr:sp macro="" textlink="">
        <xdr:nvSpPr>
          <xdr:cNvPr id="19" name="円/楕円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676273" y="4457700"/>
            <a:ext cx="707100" cy="320908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意識</a:t>
            </a:r>
          </a:p>
        </xdr:txBody>
      </xdr:sp>
      <xdr:sp macro="" textlink="">
        <xdr:nvSpPr>
          <xdr:cNvPr id="20" name="円/楕円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2131117" y="3547527"/>
            <a:ext cx="697634" cy="337168"/>
          </a:xfrm>
          <a:prstGeom prst="ellipse">
            <a:avLst/>
          </a:prstGeom>
          <a:blipFill>
            <a:blip xmlns:r="http://schemas.openxmlformats.org/officeDocument/2006/relationships" r:embed="rId2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50" b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piritualcordinate@sc.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2:F43"/>
  <sheetViews>
    <sheetView tabSelected="1" view="pageBreakPreview" zoomScaleNormal="85" zoomScaleSheetLayoutView="100" workbookViewId="0"/>
  </sheetViews>
  <sheetFormatPr baseColWidth="10" defaultColWidth="9" defaultRowHeight="16"/>
  <cols>
    <col min="1" max="1" width="13.1640625" style="2" bestFit="1" customWidth="1"/>
    <col min="2" max="2" width="26.6640625" style="2" customWidth="1"/>
    <col min="3" max="3" width="9" style="2" customWidth="1"/>
    <col min="4" max="4" width="10.6640625" style="2" customWidth="1"/>
    <col min="5" max="5" width="9.83203125" style="2" customWidth="1"/>
    <col min="6" max="6" width="12.83203125" style="2" customWidth="1"/>
    <col min="7" max="16384" width="9" style="2"/>
  </cols>
  <sheetData>
    <row r="2" spans="1:6" ht="25.5" customHeight="1"/>
    <row r="3" spans="1:6">
      <c r="A3" s="1" t="s">
        <v>1</v>
      </c>
      <c r="B3" s="5">
        <f ca="1">TODAY()</f>
        <v>45646</v>
      </c>
      <c r="D3" s="1" t="s">
        <v>17</v>
      </c>
      <c r="E3" s="34"/>
      <c r="F3" s="34"/>
    </row>
    <row r="4" spans="1:6" ht="8.25" customHeight="1"/>
    <row r="5" spans="1:6" ht="24" customHeight="1">
      <c r="A5" s="6" t="s">
        <v>2</v>
      </c>
      <c r="B5" s="46" t="str">
        <f>IF(入力シート見本!B3="","",入力シート見本!B3)&amp;"様"</f>
        <v>スピ夢子様</v>
      </c>
      <c r="C5" s="46"/>
      <c r="D5" s="6" t="s">
        <v>8</v>
      </c>
      <c r="E5" s="44">
        <f>IF(入力シート見本!B7="","",入力シート見本!B7)</f>
        <v>26481</v>
      </c>
      <c r="F5" s="45"/>
    </row>
    <row r="6" spans="1:6" ht="24" customHeight="1">
      <c r="A6" s="6" t="s">
        <v>3</v>
      </c>
      <c r="B6" s="47" t="str">
        <f>IF(入力シート見本!B4="","",入力シート見本!B4)</f>
        <v>東京都港区南青山4-5-26</v>
      </c>
      <c r="C6" s="47"/>
      <c r="D6" s="47"/>
      <c r="E6" s="47"/>
      <c r="F6" s="47"/>
    </row>
    <row r="7" spans="1:6" ht="24" customHeight="1">
      <c r="A7" s="6" t="s">
        <v>4</v>
      </c>
      <c r="B7" s="47" t="str">
        <f>IF(入力シート見本!B5="","",入力シート見本!B5)</f>
        <v>supiritualcordinate@sc.k</v>
      </c>
      <c r="C7" s="47"/>
      <c r="D7" s="6" t="s">
        <v>15</v>
      </c>
      <c r="E7" s="47" t="str">
        <f>IF(入力シート見本!B8="","",入力シート見本!B8)</f>
        <v>kirakira</v>
      </c>
      <c r="F7" s="47"/>
    </row>
    <row r="8" spans="1:6" ht="24" customHeight="1">
      <c r="A8" s="6" t="s">
        <v>14</v>
      </c>
      <c r="B8" s="47" t="str">
        <f>IF(入力シート見本!B6="","",入力シート見本!B6)</f>
        <v>03-6876-0285</v>
      </c>
      <c r="C8" s="47"/>
      <c r="D8" s="41"/>
      <c r="E8" s="41"/>
      <c r="F8" s="41"/>
    </row>
    <row r="9" spans="1:6" ht="8.25" customHeight="1"/>
    <row r="10" spans="1:6" ht="24" customHeight="1">
      <c r="A10" s="6" t="s">
        <v>5</v>
      </c>
      <c r="B10" s="41"/>
      <c r="C10" s="41"/>
      <c r="D10" s="41"/>
      <c r="E10" s="41"/>
      <c r="F10" s="41"/>
    </row>
    <row r="11" spans="1:6" ht="24" customHeight="1">
      <c r="A11" s="37" t="s">
        <v>31</v>
      </c>
      <c r="B11" s="37"/>
      <c r="C11" s="37"/>
      <c r="D11" s="37"/>
      <c r="E11" s="37"/>
      <c r="F11" s="37"/>
    </row>
    <row r="12" spans="1:6" ht="24" customHeight="1">
      <c r="A12" s="38" t="s">
        <v>30</v>
      </c>
      <c r="B12" s="38"/>
      <c r="C12" s="38"/>
      <c r="D12" s="38"/>
      <c r="E12" s="38"/>
      <c r="F12" s="38"/>
    </row>
    <row r="13" spans="1:6" ht="24" customHeight="1">
      <c r="A13" s="40"/>
      <c r="B13" s="40"/>
      <c r="C13" s="40"/>
      <c r="D13" s="40"/>
      <c r="E13" s="40"/>
      <c r="F13" s="40"/>
    </row>
    <row r="14" spans="1:6" ht="8.25" customHeight="1"/>
    <row r="15" spans="1:6" ht="21" customHeight="1">
      <c r="A15" s="9" t="s">
        <v>20</v>
      </c>
      <c r="B15" s="10"/>
      <c r="C15" s="10"/>
      <c r="D15" s="10"/>
      <c r="E15" s="3" t="s">
        <v>11</v>
      </c>
      <c r="F15" s="4">
        <v>30</v>
      </c>
    </row>
    <row r="16" spans="1:6" ht="21" customHeight="1">
      <c r="A16" s="11"/>
      <c r="E16" s="3" t="s">
        <v>9</v>
      </c>
      <c r="F16" s="4">
        <f>入力シート見本!B18</f>
        <v>18</v>
      </c>
    </row>
    <row r="17" spans="1:6">
      <c r="A17" s="11"/>
      <c r="E17" s="30" t="s">
        <v>10</v>
      </c>
      <c r="F17" s="43">
        <f>入力シート見本!B19</f>
        <v>12</v>
      </c>
    </row>
    <row r="18" spans="1:6">
      <c r="A18" s="11"/>
      <c r="E18" s="30"/>
      <c r="F18" s="43"/>
    </row>
    <row r="19" spans="1:6">
      <c r="A19" s="11"/>
      <c r="F19" s="12"/>
    </row>
    <row r="20" spans="1:6">
      <c r="A20" s="11"/>
      <c r="F20" s="12"/>
    </row>
    <row r="21" spans="1:6">
      <c r="A21" s="11"/>
      <c r="F21" s="12"/>
    </row>
    <row r="22" spans="1:6">
      <c r="A22" s="11"/>
      <c r="F22" s="12"/>
    </row>
    <row r="23" spans="1:6">
      <c r="A23" s="11"/>
      <c r="F23" s="12"/>
    </row>
    <row r="24" spans="1:6">
      <c r="A24" s="11"/>
      <c r="F24" s="12"/>
    </row>
    <row r="25" spans="1:6">
      <c r="A25" s="11"/>
      <c r="F25" s="12"/>
    </row>
    <row r="26" spans="1:6">
      <c r="A26" s="11"/>
      <c r="F26" s="12"/>
    </row>
    <row r="27" spans="1:6">
      <c r="A27" s="11"/>
      <c r="F27" s="12"/>
    </row>
    <row r="28" spans="1:6">
      <c r="A28" s="11"/>
      <c r="F28" s="12"/>
    </row>
    <row r="29" spans="1:6">
      <c r="A29" s="11"/>
      <c r="F29" s="12"/>
    </row>
    <row r="30" spans="1:6">
      <c r="A30" s="11"/>
      <c r="F30" s="12"/>
    </row>
    <row r="31" spans="1:6">
      <c r="A31" s="11"/>
      <c r="F31" s="12"/>
    </row>
    <row r="32" spans="1:6">
      <c r="A32" s="13"/>
      <c r="B32" s="1"/>
      <c r="C32" s="1"/>
      <c r="D32" s="1"/>
      <c r="E32" s="1"/>
      <c r="F32" s="14"/>
    </row>
    <row r="33" spans="1:6" ht="8.25" customHeight="1"/>
    <row r="34" spans="1:6" ht="24" customHeight="1">
      <c r="A34" s="6" t="s">
        <v>6</v>
      </c>
      <c r="B34" s="41" t="s">
        <v>16</v>
      </c>
      <c r="C34" s="41"/>
      <c r="D34" s="41"/>
      <c r="E34" s="41"/>
      <c r="F34" s="41"/>
    </row>
    <row r="35" spans="1:6" ht="24" customHeight="1">
      <c r="A35" s="42" t="s">
        <v>24</v>
      </c>
      <c r="B35" s="42"/>
      <c r="C35" s="42"/>
      <c r="D35" s="42"/>
      <c r="E35" s="42"/>
      <c r="F35" s="42"/>
    </row>
    <row r="36" spans="1:6" ht="24" customHeight="1">
      <c r="A36" s="35" t="s">
        <v>25</v>
      </c>
      <c r="B36" s="35"/>
      <c r="C36" s="35"/>
      <c r="D36" s="35"/>
      <c r="E36" s="35"/>
      <c r="F36" s="35"/>
    </row>
    <row r="37" spans="1:6" ht="24" customHeight="1">
      <c r="A37" s="35" t="s">
        <v>26</v>
      </c>
      <c r="B37" s="35"/>
      <c r="C37" s="35"/>
      <c r="D37" s="35"/>
      <c r="E37" s="35"/>
      <c r="F37" s="35"/>
    </row>
    <row r="38" spans="1:6" ht="24" customHeight="1">
      <c r="A38" s="35"/>
      <c r="B38" s="35"/>
      <c r="C38" s="35"/>
      <c r="D38" s="35"/>
      <c r="E38" s="35"/>
      <c r="F38" s="35"/>
    </row>
    <row r="39" spans="1:6" ht="24" customHeight="1">
      <c r="A39" s="36"/>
      <c r="B39" s="36"/>
      <c r="C39" s="36"/>
      <c r="D39" s="36"/>
      <c r="E39" s="36"/>
      <c r="F39" s="36"/>
    </row>
    <row r="40" spans="1:6" ht="24" customHeight="1">
      <c r="A40" s="31" t="s">
        <v>13</v>
      </c>
      <c r="B40" s="37" t="s">
        <v>27</v>
      </c>
      <c r="C40" s="37"/>
      <c r="D40" s="37"/>
      <c r="E40" s="37"/>
      <c r="F40" s="37"/>
    </row>
    <row r="41" spans="1:6" ht="24" customHeight="1">
      <c r="A41" s="32"/>
      <c r="B41" s="38" t="s">
        <v>28</v>
      </c>
      <c r="C41" s="38"/>
      <c r="D41" s="38"/>
      <c r="E41" s="38"/>
      <c r="F41" s="38"/>
    </row>
    <row r="42" spans="1:6" ht="24" customHeight="1">
      <c r="A42" s="33"/>
      <c r="B42" s="39" t="s">
        <v>29</v>
      </c>
      <c r="C42" s="39"/>
      <c r="D42" s="39"/>
      <c r="E42" s="39"/>
      <c r="F42" s="39"/>
    </row>
    <row r="43" spans="1:6" ht="24" customHeight="1">
      <c r="A43" s="7" t="s">
        <v>7</v>
      </c>
      <c r="B43" s="8">
        <v>43711</v>
      </c>
      <c r="C43" s="30" t="s">
        <v>12</v>
      </c>
      <c r="D43" s="30"/>
      <c r="E43" s="30"/>
      <c r="F43" s="30"/>
    </row>
  </sheetData>
  <mergeCells count="25">
    <mergeCell ref="B10:F10"/>
    <mergeCell ref="A11:F11"/>
    <mergeCell ref="E5:F5"/>
    <mergeCell ref="B5:C5"/>
    <mergeCell ref="B6:F6"/>
    <mergeCell ref="B7:C7"/>
    <mergeCell ref="E7:F7"/>
    <mergeCell ref="B8:C8"/>
    <mergeCell ref="D8:F8"/>
    <mergeCell ref="C43:F43"/>
    <mergeCell ref="A40:A42"/>
    <mergeCell ref="E3:F3"/>
    <mergeCell ref="A38:F38"/>
    <mergeCell ref="A39:F39"/>
    <mergeCell ref="B40:F40"/>
    <mergeCell ref="B41:F41"/>
    <mergeCell ref="B42:F42"/>
    <mergeCell ref="A12:F12"/>
    <mergeCell ref="A13:F13"/>
    <mergeCell ref="B34:F34"/>
    <mergeCell ref="A35:F35"/>
    <mergeCell ref="A36:F36"/>
    <mergeCell ref="A37:F37"/>
    <mergeCell ref="E17:E18"/>
    <mergeCell ref="F17:F18"/>
  </mergeCells>
  <phoneticPr fontId="1"/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2"/>
  <sheetViews>
    <sheetView workbookViewId="0"/>
  </sheetViews>
  <sheetFormatPr baseColWidth="10" defaultColWidth="9" defaultRowHeight="17"/>
  <cols>
    <col min="1" max="1" width="13.1640625" style="16" bestFit="1" customWidth="1"/>
    <col min="2" max="2" width="13.1640625" style="16" customWidth="1"/>
    <col min="3" max="3" width="20.33203125" style="16" customWidth="1"/>
    <col min="4" max="4" width="10.5" style="16" bestFit="1" customWidth="1"/>
    <col min="5" max="5" width="2.6640625" style="16" customWidth="1"/>
    <col min="6" max="6" width="9.6640625" style="16" bestFit="1" customWidth="1"/>
    <col min="7" max="7" width="10.5" style="16" bestFit="1" customWidth="1"/>
    <col min="8" max="8" width="2.6640625" style="16" customWidth="1"/>
    <col min="9" max="9" width="9.6640625" style="16" bestFit="1" customWidth="1"/>
    <col min="10" max="10" width="10.5" style="16" bestFit="1" customWidth="1"/>
    <col min="11" max="11" width="2.6640625" style="16" customWidth="1"/>
    <col min="12" max="12" width="9.6640625" style="16" bestFit="1" customWidth="1"/>
    <col min="13" max="13" width="10.5" style="16" bestFit="1" customWidth="1"/>
    <col min="14" max="16384" width="9" style="16"/>
  </cols>
  <sheetData>
    <row r="1" spans="1:4">
      <c r="A1" s="16" t="s">
        <v>45</v>
      </c>
    </row>
    <row r="2" spans="1:4" ht="18" thickBot="1"/>
    <row r="3" spans="1:4" ht="18">
      <c r="A3" s="22" t="s">
        <v>32</v>
      </c>
      <c r="B3" s="50" t="s">
        <v>39</v>
      </c>
      <c r="C3" s="51"/>
      <c r="D3" s="16" t="s">
        <v>42</v>
      </c>
    </row>
    <row r="4" spans="1:4" ht="18">
      <c r="A4" s="23" t="s">
        <v>33</v>
      </c>
      <c r="B4" s="52" t="s">
        <v>21</v>
      </c>
      <c r="C4" s="53"/>
    </row>
    <row r="5" spans="1:4" ht="18">
      <c r="A5" s="23" t="s">
        <v>34</v>
      </c>
      <c r="B5" s="54" t="s">
        <v>23</v>
      </c>
      <c r="C5" s="55"/>
    </row>
    <row r="6" spans="1:4" ht="18">
      <c r="A6" s="23" t="s">
        <v>35</v>
      </c>
      <c r="B6" s="52" t="s">
        <v>22</v>
      </c>
      <c r="C6" s="53"/>
    </row>
    <row r="7" spans="1:4" ht="18">
      <c r="A7" s="23" t="s">
        <v>36</v>
      </c>
      <c r="B7" s="56">
        <v>26481</v>
      </c>
      <c r="C7" s="57"/>
      <c r="D7" s="16" t="s">
        <v>43</v>
      </c>
    </row>
    <row r="8" spans="1:4" ht="19" thickBot="1">
      <c r="A8" s="24" t="s">
        <v>37</v>
      </c>
      <c r="B8" s="48" t="s">
        <v>38</v>
      </c>
      <c r="C8" s="49"/>
      <c r="D8" s="16" t="s">
        <v>44</v>
      </c>
    </row>
    <row r="10" spans="1:4" ht="18" thickBot="1"/>
    <row r="11" spans="1:4" ht="19" thickBot="1">
      <c r="A11" s="28" t="s">
        <v>54</v>
      </c>
      <c r="B11" s="27">
        <v>43709</v>
      </c>
    </row>
    <row r="12" spans="1:4" ht="18">
      <c r="A12" s="22" t="s">
        <v>0</v>
      </c>
      <c r="B12" s="17">
        <v>3</v>
      </c>
    </row>
    <row r="13" spans="1:4" ht="18">
      <c r="A13" s="23" t="s">
        <v>52</v>
      </c>
      <c r="B13" s="18">
        <v>2</v>
      </c>
    </row>
    <row r="14" spans="1:4" ht="18">
      <c r="A14" s="23" t="s">
        <v>49</v>
      </c>
      <c r="B14" s="18">
        <v>4</v>
      </c>
    </row>
    <row r="15" spans="1:4" ht="18">
      <c r="A15" s="23" t="s">
        <v>51</v>
      </c>
      <c r="B15" s="18">
        <v>4</v>
      </c>
    </row>
    <row r="16" spans="1:4" ht="18">
      <c r="A16" s="23" t="s">
        <v>50</v>
      </c>
      <c r="B16" s="18">
        <v>3</v>
      </c>
    </row>
    <row r="17" spans="1:3" ht="19" thickBot="1">
      <c r="A17" s="25" t="s">
        <v>53</v>
      </c>
      <c r="B17" s="19">
        <v>2</v>
      </c>
    </row>
    <row r="18" spans="1:3" ht="19" thickTop="1">
      <c r="A18" s="26" t="s">
        <v>18</v>
      </c>
      <c r="B18" s="20">
        <f>SUM(B12:B17)</f>
        <v>18</v>
      </c>
      <c r="C18" s="16" t="s">
        <v>40</v>
      </c>
    </row>
    <row r="19" spans="1:3" ht="19" thickBot="1">
      <c r="A19" s="24" t="s">
        <v>10</v>
      </c>
      <c r="B19" s="21">
        <f>30-B18</f>
        <v>12</v>
      </c>
      <c r="C19" s="16" t="s">
        <v>41</v>
      </c>
    </row>
    <row r="22" spans="1:3">
      <c r="A22" s="16" t="s">
        <v>46</v>
      </c>
    </row>
  </sheetData>
  <mergeCells count="6">
    <mergeCell ref="B8:C8"/>
    <mergeCell ref="B3:C3"/>
    <mergeCell ref="B4:C4"/>
    <mergeCell ref="B5:C5"/>
    <mergeCell ref="B6:C6"/>
    <mergeCell ref="B7:C7"/>
  </mergeCells>
  <phoneticPr fontId="1"/>
  <hyperlinks>
    <hyperlink ref="B5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44"/>
  <sheetViews>
    <sheetView zoomScale="164" zoomScaleNormal="100" zoomScaleSheetLayoutView="177" workbookViewId="0">
      <selection activeCell="J7" sqref="J7"/>
    </sheetView>
  </sheetViews>
  <sheetFormatPr baseColWidth="10" defaultColWidth="9" defaultRowHeight="16"/>
  <cols>
    <col min="1" max="1" width="13.1640625" style="2" bestFit="1" customWidth="1"/>
    <col min="2" max="2" width="26.6640625" style="2" customWidth="1"/>
    <col min="3" max="3" width="9" style="2" customWidth="1"/>
    <col min="4" max="4" width="10.6640625" style="2" customWidth="1"/>
    <col min="5" max="5" width="9.83203125" style="2" customWidth="1"/>
    <col min="6" max="6" width="12.83203125" style="2" customWidth="1"/>
    <col min="7" max="16384" width="9" style="2"/>
  </cols>
  <sheetData>
    <row r="3" spans="1:6" ht="25.5" customHeight="1"/>
    <row r="4" spans="1:6" ht="17">
      <c r="A4" s="1" t="s">
        <v>1</v>
      </c>
      <c r="B4" s="5" t="str">
        <f>IF(入力シート!B11="","",入力シート!B11)</f>
        <v/>
      </c>
      <c r="D4" s="1" t="s">
        <v>17</v>
      </c>
      <c r="E4" s="34"/>
      <c r="F4" s="34"/>
    </row>
    <row r="5" spans="1:6" ht="8.25" customHeight="1"/>
    <row r="6" spans="1:6" ht="24" customHeight="1">
      <c r="A6" s="6" t="s">
        <v>2</v>
      </c>
      <c r="B6" s="46" t="str">
        <f>IF(入力シート!B3="","",入力シート!B3)&amp;"様"</f>
        <v>様</v>
      </c>
      <c r="C6" s="46"/>
      <c r="D6" s="6" t="s">
        <v>8</v>
      </c>
      <c r="E6" s="44" t="str">
        <f>IF(入力シート!B7="","",入力シート!B7)</f>
        <v/>
      </c>
      <c r="F6" s="45"/>
    </row>
    <row r="7" spans="1:6" ht="24" customHeight="1">
      <c r="A7" s="6" t="s">
        <v>3</v>
      </c>
      <c r="B7" s="47" t="str">
        <f>IF(入力シート!B4="","",入力シート!B4)</f>
        <v/>
      </c>
      <c r="C7" s="47"/>
      <c r="D7" s="47"/>
      <c r="E7" s="47"/>
      <c r="F7" s="47"/>
    </row>
    <row r="8" spans="1:6" ht="24" customHeight="1">
      <c r="A8" s="6" t="s">
        <v>4</v>
      </c>
      <c r="B8" s="47" t="str">
        <f>IF(入力シート!B5="","",入力シート!B5)</f>
        <v/>
      </c>
      <c r="C8" s="47"/>
      <c r="D8" s="6" t="s">
        <v>15</v>
      </c>
      <c r="E8" s="46" t="str">
        <f>IF(入力シート!B8="","",入力シート!B8)</f>
        <v/>
      </c>
      <c r="F8" s="46"/>
    </row>
    <row r="9" spans="1:6" ht="24" customHeight="1">
      <c r="A9" s="6" t="s">
        <v>14</v>
      </c>
      <c r="B9" s="47" t="str">
        <f>IF(入力シート!B6="","",入力シート!B6)</f>
        <v/>
      </c>
      <c r="C9" s="47"/>
      <c r="D9" s="41"/>
      <c r="E9" s="41"/>
      <c r="F9" s="41"/>
    </row>
    <row r="10" spans="1:6" ht="8.25" customHeight="1"/>
    <row r="11" spans="1:6" ht="24" customHeight="1">
      <c r="A11" s="6" t="s">
        <v>5</v>
      </c>
      <c r="B11" s="41"/>
      <c r="C11" s="41"/>
      <c r="D11" s="41"/>
      <c r="E11" s="41"/>
      <c r="F11" s="41"/>
    </row>
    <row r="12" spans="1:6" ht="24" customHeight="1">
      <c r="A12" s="37"/>
      <c r="B12" s="37"/>
      <c r="C12" s="37"/>
      <c r="D12" s="37"/>
      <c r="E12" s="37"/>
      <c r="F12" s="37"/>
    </row>
    <row r="13" spans="1:6" ht="24" customHeight="1">
      <c r="A13" s="38"/>
      <c r="B13" s="38"/>
      <c r="C13" s="38"/>
      <c r="D13" s="38"/>
      <c r="E13" s="38"/>
      <c r="F13" s="38"/>
    </row>
    <row r="14" spans="1:6" ht="24" customHeight="1">
      <c r="A14" s="40"/>
      <c r="B14" s="40"/>
      <c r="C14" s="40"/>
      <c r="D14" s="40"/>
      <c r="E14" s="40"/>
      <c r="F14" s="40"/>
    </row>
    <row r="15" spans="1:6" ht="8.25" customHeight="1"/>
    <row r="16" spans="1:6" ht="21" customHeight="1">
      <c r="A16" s="29" t="s">
        <v>20</v>
      </c>
      <c r="B16" s="10"/>
      <c r="C16" s="10"/>
      <c r="D16" s="10"/>
      <c r="E16" s="3" t="s">
        <v>11</v>
      </c>
      <c r="F16" s="4">
        <v>30</v>
      </c>
    </row>
    <row r="17" spans="1:6" ht="21" customHeight="1">
      <c r="A17" s="11"/>
      <c r="E17" s="3" t="s">
        <v>9</v>
      </c>
      <c r="F17" s="4">
        <f>入力シート!B18</f>
        <v>0</v>
      </c>
    </row>
    <row r="18" spans="1:6">
      <c r="A18" s="11"/>
      <c r="E18" s="30" t="s">
        <v>10</v>
      </c>
      <c r="F18" s="43">
        <f>入力シート!B19</f>
        <v>30</v>
      </c>
    </row>
    <row r="19" spans="1:6">
      <c r="A19" s="11"/>
      <c r="E19" s="30"/>
      <c r="F19" s="43"/>
    </row>
    <row r="20" spans="1:6">
      <c r="A20" s="11"/>
      <c r="F20" s="12"/>
    </row>
    <row r="21" spans="1:6">
      <c r="A21" s="11"/>
      <c r="F21" s="12"/>
    </row>
    <row r="22" spans="1:6">
      <c r="A22" s="11"/>
      <c r="F22" s="12"/>
    </row>
    <row r="23" spans="1:6">
      <c r="A23" s="11"/>
      <c r="F23" s="12"/>
    </row>
    <row r="24" spans="1:6">
      <c r="A24" s="11"/>
      <c r="F24" s="12"/>
    </row>
    <row r="25" spans="1:6">
      <c r="A25" s="11"/>
      <c r="F25" s="12"/>
    </row>
    <row r="26" spans="1:6">
      <c r="A26" s="11"/>
      <c r="F26" s="12"/>
    </row>
    <row r="27" spans="1:6">
      <c r="A27" s="11"/>
      <c r="F27" s="12"/>
    </row>
    <row r="28" spans="1:6">
      <c r="A28" s="11"/>
      <c r="F28" s="12"/>
    </row>
    <row r="29" spans="1:6">
      <c r="A29" s="11"/>
      <c r="F29" s="12"/>
    </row>
    <row r="30" spans="1:6">
      <c r="A30" s="11"/>
      <c r="F30" s="12"/>
    </row>
    <row r="31" spans="1:6">
      <c r="A31" s="11"/>
      <c r="F31" s="12"/>
    </row>
    <row r="32" spans="1:6">
      <c r="A32" s="11"/>
      <c r="F32" s="12"/>
    </row>
    <row r="33" spans="1:6">
      <c r="A33" s="13"/>
      <c r="B33" s="1"/>
      <c r="C33" s="1"/>
      <c r="D33" s="1"/>
      <c r="E33" s="1"/>
      <c r="F33" s="14"/>
    </row>
    <row r="34" spans="1:6" ht="8.25" customHeight="1"/>
    <row r="35" spans="1:6" ht="24" customHeight="1">
      <c r="A35" s="6" t="s">
        <v>6</v>
      </c>
      <c r="B35" s="41" t="s">
        <v>16</v>
      </c>
      <c r="C35" s="41"/>
      <c r="D35" s="41"/>
      <c r="E35" s="41"/>
      <c r="F35" s="41"/>
    </row>
    <row r="36" spans="1:6" ht="24" customHeight="1">
      <c r="A36" s="42"/>
      <c r="B36" s="42"/>
      <c r="C36" s="42"/>
      <c r="D36" s="42"/>
      <c r="E36" s="42"/>
      <c r="F36" s="42"/>
    </row>
    <row r="37" spans="1:6" ht="24" customHeight="1">
      <c r="A37" s="35"/>
      <c r="B37" s="35"/>
      <c r="C37" s="35"/>
      <c r="D37" s="35"/>
      <c r="E37" s="35"/>
      <c r="F37" s="35"/>
    </row>
    <row r="38" spans="1:6" ht="24" customHeight="1">
      <c r="A38" s="35"/>
      <c r="B38" s="35"/>
      <c r="C38" s="35"/>
      <c r="D38" s="35"/>
      <c r="E38" s="35"/>
      <c r="F38" s="35"/>
    </row>
    <row r="39" spans="1:6" ht="24" customHeight="1">
      <c r="A39" s="35"/>
      <c r="B39" s="35"/>
      <c r="C39" s="35"/>
      <c r="D39" s="35"/>
      <c r="E39" s="35"/>
      <c r="F39" s="35"/>
    </row>
    <row r="40" spans="1:6" ht="24" customHeight="1">
      <c r="A40" s="36"/>
      <c r="B40" s="36"/>
      <c r="C40" s="36"/>
      <c r="D40" s="36"/>
      <c r="E40" s="36"/>
      <c r="F40" s="36"/>
    </row>
    <row r="41" spans="1:6" ht="24" customHeight="1">
      <c r="A41" s="31" t="s">
        <v>13</v>
      </c>
      <c r="B41" s="37"/>
      <c r="C41" s="37"/>
      <c r="D41" s="37"/>
      <c r="E41" s="37"/>
      <c r="F41" s="37"/>
    </row>
    <row r="42" spans="1:6" ht="24" customHeight="1">
      <c r="A42" s="32"/>
      <c r="B42" s="38"/>
      <c r="C42" s="38"/>
      <c r="D42" s="38"/>
      <c r="E42" s="38"/>
      <c r="F42" s="38"/>
    </row>
    <row r="43" spans="1:6" ht="24" customHeight="1">
      <c r="A43" s="33"/>
      <c r="B43" s="58"/>
      <c r="C43" s="58"/>
      <c r="D43" s="58"/>
      <c r="E43" s="58"/>
      <c r="F43" s="58"/>
    </row>
    <row r="44" spans="1:6" ht="24" customHeight="1">
      <c r="A44" s="7" t="s">
        <v>7</v>
      </c>
      <c r="B44" s="8"/>
      <c r="C44" s="30" t="s">
        <v>12</v>
      </c>
      <c r="D44" s="30"/>
      <c r="E44" s="30"/>
      <c r="F44" s="30"/>
    </row>
  </sheetData>
  <mergeCells count="25">
    <mergeCell ref="A41:A43"/>
    <mergeCell ref="B41:F41"/>
    <mergeCell ref="B42:F42"/>
    <mergeCell ref="B43:F43"/>
    <mergeCell ref="C44:F44"/>
    <mergeCell ref="A40:F40"/>
    <mergeCell ref="B11:F11"/>
    <mergeCell ref="A12:F12"/>
    <mergeCell ref="A13:F13"/>
    <mergeCell ref="A14:F14"/>
    <mergeCell ref="E18:E19"/>
    <mergeCell ref="F18:F19"/>
    <mergeCell ref="B35:F35"/>
    <mergeCell ref="A36:F36"/>
    <mergeCell ref="A37:F37"/>
    <mergeCell ref="A38:F38"/>
    <mergeCell ref="A39:F39"/>
    <mergeCell ref="B9:C9"/>
    <mergeCell ref="D9:F9"/>
    <mergeCell ref="E4:F4"/>
    <mergeCell ref="B6:C6"/>
    <mergeCell ref="B7:F7"/>
    <mergeCell ref="B8:C8"/>
    <mergeCell ref="E8:F8"/>
    <mergeCell ref="E6:F6"/>
  </mergeCells>
  <phoneticPr fontId="1"/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workbookViewId="0">
      <selection activeCell="B18" sqref="B18"/>
    </sheetView>
  </sheetViews>
  <sheetFormatPr baseColWidth="10" defaultColWidth="9" defaultRowHeight="17"/>
  <cols>
    <col min="1" max="1" width="13.1640625" style="16" bestFit="1" customWidth="1"/>
    <col min="2" max="2" width="13.1640625" style="16" customWidth="1"/>
    <col min="3" max="3" width="20.33203125" style="16" customWidth="1"/>
    <col min="4" max="4" width="10.5" style="16" bestFit="1" customWidth="1"/>
    <col min="5" max="5" width="2.6640625" style="16" customWidth="1"/>
    <col min="6" max="6" width="9.6640625" style="16" bestFit="1" customWidth="1"/>
    <col min="7" max="7" width="10.5" style="16" bestFit="1" customWidth="1"/>
    <col min="8" max="8" width="2.6640625" style="16" customWidth="1"/>
    <col min="9" max="9" width="9.6640625" style="16" bestFit="1" customWidth="1"/>
    <col min="10" max="10" width="10.5" style="16" bestFit="1" customWidth="1"/>
    <col min="11" max="11" width="2.6640625" style="16" customWidth="1"/>
    <col min="12" max="12" width="9.6640625" style="16" bestFit="1" customWidth="1"/>
    <col min="13" max="13" width="10.5" style="16" bestFit="1" customWidth="1"/>
    <col min="14" max="16384" width="9" style="16"/>
  </cols>
  <sheetData>
    <row r="1" spans="1:4">
      <c r="A1" s="16" t="s">
        <v>45</v>
      </c>
    </row>
    <row r="2" spans="1:4" ht="18" thickBot="1"/>
    <row r="3" spans="1:4" ht="18">
      <c r="A3" s="22" t="s">
        <v>32</v>
      </c>
      <c r="B3" s="50"/>
      <c r="C3" s="51"/>
      <c r="D3" s="16" t="s">
        <v>42</v>
      </c>
    </row>
    <row r="4" spans="1:4" ht="18">
      <c r="A4" s="23" t="s">
        <v>33</v>
      </c>
      <c r="B4" s="52"/>
      <c r="C4" s="53"/>
    </row>
    <row r="5" spans="1:4" ht="18">
      <c r="A5" s="23" t="s">
        <v>34</v>
      </c>
      <c r="B5" s="59"/>
      <c r="C5" s="55"/>
    </row>
    <row r="6" spans="1:4" ht="18">
      <c r="A6" s="23" t="s">
        <v>35</v>
      </c>
      <c r="B6" s="60"/>
      <c r="C6" s="61"/>
    </row>
    <row r="7" spans="1:4" ht="18">
      <c r="A7" s="23" t="s">
        <v>36</v>
      </c>
      <c r="B7" s="56"/>
      <c r="C7" s="57"/>
      <c r="D7" s="16" t="s">
        <v>43</v>
      </c>
    </row>
    <row r="8" spans="1:4" ht="19" thickBot="1">
      <c r="A8" s="24" t="s">
        <v>37</v>
      </c>
      <c r="B8" s="48"/>
      <c r="C8" s="49"/>
      <c r="D8" s="16" t="s">
        <v>44</v>
      </c>
    </row>
    <row r="10" spans="1:4" ht="18" thickBot="1"/>
    <row r="11" spans="1:4" ht="19" thickBot="1">
      <c r="A11" s="28" t="s">
        <v>54</v>
      </c>
      <c r="B11" s="27"/>
      <c r="C11" s="16" t="s">
        <v>47</v>
      </c>
    </row>
    <row r="12" spans="1:4" ht="18">
      <c r="A12" s="22" t="s">
        <v>0</v>
      </c>
      <c r="B12" s="17"/>
    </row>
    <row r="13" spans="1:4" ht="18">
      <c r="A13" s="23" t="s">
        <v>52</v>
      </c>
      <c r="B13" s="18"/>
    </row>
    <row r="14" spans="1:4" ht="18">
      <c r="A14" s="23" t="s">
        <v>49</v>
      </c>
      <c r="B14" s="18"/>
    </row>
    <row r="15" spans="1:4" ht="18">
      <c r="A15" s="23" t="s">
        <v>51</v>
      </c>
      <c r="B15" s="18"/>
    </row>
    <row r="16" spans="1:4" ht="18">
      <c r="A16" s="23" t="s">
        <v>50</v>
      </c>
      <c r="B16" s="18"/>
    </row>
    <row r="17" spans="1:3" ht="19" thickBot="1">
      <c r="A17" s="25" t="s">
        <v>53</v>
      </c>
      <c r="B17" s="19"/>
    </row>
    <row r="18" spans="1:3" ht="19" thickTop="1">
      <c r="A18" s="26" t="s">
        <v>18</v>
      </c>
      <c r="B18" s="20">
        <f>SUM(B12:B17)</f>
        <v>0</v>
      </c>
      <c r="C18" s="16" t="s">
        <v>40</v>
      </c>
    </row>
    <row r="19" spans="1:3" ht="19" thickBot="1">
      <c r="A19" s="24" t="s">
        <v>19</v>
      </c>
      <c r="B19" s="21">
        <f>30-B18</f>
        <v>30</v>
      </c>
      <c r="C19" s="16" t="s">
        <v>41</v>
      </c>
    </row>
    <row r="22" spans="1:3" ht="19">
      <c r="A22" s="15" t="s">
        <v>48</v>
      </c>
    </row>
  </sheetData>
  <mergeCells count="6">
    <mergeCell ref="B7:C7"/>
    <mergeCell ref="B8:C8"/>
    <mergeCell ref="B3:C3"/>
    <mergeCell ref="B5:C5"/>
    <mergeCell ref="B4:C4"/>
    <mergeCell ref="B6:C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見本</vt:lpstr>
      <vt:lpstr>入力シート見本</vt:lpstr>
      <vt:lpstr>初回</vt:lpstr>
      <vt:lpstr>入力シート</vt:lpstr>
      <vt:lpstr>見本!Print_Area</vt:lpstr>
      <vt:lpstr>初回!Print_Area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shimcha</dc:creator>
  <cp:lastModifiedBy>桜井 美帆</cp:lastModifiedBy>
  <cp:lastPrinted>2019-09-01T02:02:51Z</cp:lastPrinted>
  <dcterms:created xsi:type="dcterms:W3CDTF">2019-08-25T04:11:57Z</dcterms:created>
  <dcterms:modified xsi:type="dcterms:W3CDTF">2024-12-20T08:08:23Z</dcterms:modified>
</cp:coreProperties>
</file>